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Cta Publ. ANUAL 2022 shcp\5 LDF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8745" windowHeight="1260"/>
  </bookViews>
  <sheets>
    <sheet name="EAI_DET" sheetId="1" r:id="rId1"/>
  </sheets>
  <definedNames>
    <definedName name="_xlnm.Print_Area" localSheetId="0">EAI_DET!$A$1:$I$78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62" i="1" l="1"/>
  <c r="H30" i="1"/>
  <c r="H57" i="1"/>
  <c r="H48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F17" i="1"/>
  <c r="F43" i="1" s="1"/>
  <c r="D17" i="1"/>
  <c r="C17" i="1"/>
  <c r="D43" i="1" l="1"/>
  <c r="E30" i="1"/>
  <c r="E39" i="1"/>
  <c r="C68" i="1"/>
  <c r="D68" i="1"/>
  <c r="D73" i="1" s="1"/>
  <c r="F68" i="1"/>
  <c r="F73" i="1" s="1"/>
  <c r="C43" i="1"/>
  <c r="E17" i="1"/>
  <c r="G43" i="1"/>
  <c r="H17" i="1"/>
  <c r="H37" i="1"/>
  <c r="H39" i="1"/>
  <c r="G68" i="1"/>
  <c r="H78" i="1"/>
  <c r="E37" i="1"/>
  <c r="E68" i="1"/>
  <c r="C73" i="1" l="1"/>
  <c r="E43" i="1"/>
  <c r="E73" i="1" s="1"/>
  <c r="H43" i="1"/>
  <c r="H73" i="1" s="1"/>
  <c r="G73" i="1"/>
</calcChain>
</file>

<file path=xl/sharedStrings.xml><?xml version="1.0" encoding="utf-8"?>
<sst xmlns="http://schemas.openxmlformats.org/spreadsheetml/2006/main" count="82" uniqueCount="82">
  <si>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</si>
  <si>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</si>
  <si>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</si>
  <si>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</si>
  <si>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</si>
  <si>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</si>
  <si>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</si>
  <si>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</si>
  <si>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</si>
  <si>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</si>
  <si>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</si>
  <si>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</si>
  <si>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</si>
  <si>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</si>
  <si>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</si>
  <si>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</si>
  <si>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</si>
  <si>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</si>
  <si>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</si>
  <si>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</si>
  <si>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</si>
  <si>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</si>
  <si>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</si>
  <si>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</si>
  <si>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</si>
  <si>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</si>
  <si>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</si>
  <si>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</si>
  <si>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</si>
  <si>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</si>
  <si>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</si>
  <si>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</si>
  <si>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</si>
  <si>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</si>
  <si>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</si>
  <si>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</si>
  <si>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</si>
  <si>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</si>
  <si>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</si>
  <si>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</si>
  <si>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</si>
  <si>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</si>
  <si>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</si>
  <si>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</si>
  <si>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</si>
  <si>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</si>
  <si>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</si>
  <si>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</si>
  <si>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</si>
  <si>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</si>
  <si>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</si>
  <si>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</si>
  <si>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</si>
  <si>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</si>
  <si>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</si>
  <si>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</si>
  <si>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</si>
  <si>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</si>
  <si>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</si>
  <si>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</si>
  <si>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</si>
  <si>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</si>
  <si>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</si>
  <si>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</si>
  <si>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</si>
  <si>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</si>
  <si>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</si>
  <si>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</si>
  <si>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</si>
  <si>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</si>
  <si>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</si>
  <si>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</si>
  <si>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</si>
  <si>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</si>
  <si>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</si>
  <si>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“</t>
    </r>
    <r>
      <rPr>
        <sz val="8"/>
        <rFont val="Tahoma"/>
        <family val="2"/>
      </rPr>
      <t>Declaro salvo decir verdad que la información contenida en el presente documento es de mi responsabilidad y que todos los saldos aquí reflejados, fueron analizados en su totalidad”</t>
    </r>
  </si>
  <si>
    <t xml:space="preserve">C.HILDA VEGA BASOCO </t>
  </si>
  <si>
    <t xml:space="preserve">ING.DORA MINEE ARREOLA DOZAL </t>
  </si>
  <si>
    <t>DIRECTORA FINANCIERA</t>
  </si>
  <si>
    <t>DIRECTORA EJECUTIVA</t>
  </si>
  <si>
    <t>Del 01 de enero al 31 de diciembre de 2022(b)</t>
  </si>
  <si>
    <t xml:space="preserve">Nombre del Ente Público: JUNTA MUNICIPAL DE AGUA Y SANEAMIENTO DE BUENAVENTURA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</si>
</sst>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11"/>
      <name val="Tahoma"/>
      <family val="2"/>
    </font>
    <font>
      <sz val="8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topLeftCell="A64" zoomScale="90" zoomScaleNormal="90" workbookViewId="0">
      <selection activeCell="F40" sqref="F40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81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80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7346898</v>
      </c>
      <c r="D13" s="25">
        <v>0</v>
      </c>
      <c r="E13" s="27">
        <f t="shared" si="0"/>
        <v>7346898</v>
      </c>
      <c r="F13" s="25">
        <v>6802688</v>
      </c>
      <c r="G13" s="25">
        <v>6802688</v>
      </c>
      <c r="H13" s="34">
        <f t="shared" si="1"/>
        <v>-544210</v>
      </c>
    </row>
    <row r="14" spans="2:9" x14ac:dyDescent="0.2">
      <c r="B14" s="9" t="s">
        <v>16</v>
      </c>
      <c r="C14" s="25">
        <v>7773</v>
      </c>
      <c r="D14" s="25">
        <v>0</v>
      </c>
      <c r="E14" s="27">
        <f t="shared" si="0"/>
        <v>7773</v>
      </c>
      <c r="F14" s="25">
        <v>18087</v>
      </c>
      <c r="G14" s="25">
        <v>18087</v>
      </c>
      <c r="H14" s="34">
        <f t="shared" si="1"/>
        <v>10314</v>
      </c>
    </row>
    <row r="15" spans="2:9" x14ac:dyDescent="0.2">
      <c r="B15" s="9" t="s">
        <v>17</v>
      </c>
      <c r="C15" s="25">
        <v>132</v>
      </c>
      <c r="D15" s="25">
        <v>0</v>
      </c>
      <c r="E15" s="27">
        <f t="shared" si="0"/>
        <v>132</v>
      </c>
      <c r="F15" s="25">
        <v>500</v>
      </c>
      <c r="G15" s="25">
        <v>500</v>
      </c>
      <c r="H15" s="34">
        <f t="shared" si="1"/>
        <v>368</v>
      </c>
    </row>
    <row r="16" spans="2:9" ht="15" customHeight="1" x14ac:dyDescent="0.2">
      <c r="B16" s="10" t="s">
        <v>18</v>
      </c>
      <c r="C16" s="25">
        <v>411384</v>
      </c>
      <c r="D16" s="25">
        <v>0</v>
      </c>
      <c r="E16" s="27">
        <f t="shared" si="0"/>
        <v>411384</v>
      </c>
      <c r="F16" s="25">
        <v>277543</v>
      </c>
      <c r="G16" s="25">
        <v>277543</v>
      </c>
      <c r="H16" s="34">
        <f t="shared" si="1"/>
        <v>-133841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143102</v>
      </c>
      <c r="D37" s="22">
        <f t="shared" ref="D37:G37" si="8">D38</f>
        <v>1390</v>
      </c>
      <c r="E37" s="30">
        <f t="shared" si="3"/>
        <v>144492</v>
      </c>
      <c r="F37" s="22">
        <f t="shared" si="8"/>
        <v>265292</v>
      </c>
      <c r="G37" s="22">
        <f t="shared" si="8"/>
        <v>265292</v>
      </c>
      <c r="H37" s="34">
        <f t="shared" si="7"/>
        <v>122190</v>
      </c>
    </row>
    <row r="38" spans="2:8" x14ac:dyDescent="0.2">
      <c r="B38" s="13" t="s">
        <v>40</v>
      </c>
      <c r="C38" s="26">
        <v>143102</v>
      </c>
      <c r="D38" s="26">
        <v>1390</v>
      </c>
      <c r="E38" s="30">
        <f t="shared" si="3"/>
        <v>144492</v>
      </c>
      <c r="F38" s="26">
        <v>265292</v>
      </c>
      <c r="G38" s="26">
        <v>265292</v>
      </c>
      <c r="H38" s="30">
        <f t="shared" si="7"/>
        <v>122190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7909289</v>
      </c>
      <c r="D43" s="59">
        <f t="shared" ref="D43:H43" si="10">SUM(D10:D17,D30,D36,D37,D39)</f>
        <v>1390</v>
      </c>
      <c r="E43" s="39">
        <f t="shared" si="10"/>
        <v>7910679</v>
      </c>
      <c r="F43" s="59">
        <f t="shared" si="10"/>
        <v>7364110</v>
      </c>
      <c r="G43" s="59">
        <f t="shared" si="10"/>
        <v>7364110</v>
      </c>
      <c r="H43" s="39">
        <f t="shared" si="10"/>
        <v>-545179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7909289</v>
      </c>
      <c r="D73" s="22">
        <f t="shared" ref="D73:G73" si="21">SUM(D43,D68,D70)</f>
        <v>1390</v>
      </c>
      <c r="E73" s="27">
        <f t="shared" si="21"/>
        <v>7910679</v>
      </c>
      <c r="F73" s="22">
        <f t="shared" si="21"/>
        <v>7364110</v>
      </c>
      <c r="G73" s="22">
        <f t="shared" si="21"/>
        <v>7364110</v>
      </c>
      <c r="H73" s="27">
        <f>SUM(H43,H68,H70)</f>
        <v>-545179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ht="15" x14ac:dyDescent="0.25">
      <c r="B79" s="60" t="s">
        <v>75</v>
      </c>
      <c r="C79" s="61"/>
      <c r="D79" s="61"/>
      <c r="E79" s="61"/>
      <c r="F79" s="61"/>
    </row>
    <row r="80" spans="2:8" s="37" customFormat="1" ht="15" x14ac:dyDescent="0.25">
      <c r="B80" s="62"/>
      <c r="C80" s="61"/>
      <c r="D80" s="61"/>
      <c r="E80" s="61"/>
      <c r="F80" s="61"/>
    </row>
    <row r="81" spans="2:6" s="37" customFormat="1" ht="15" x14ac:dyDescent="0.25">
      <c r="B81" s="62"/>
      <c r="C81" s="62"/>
      <c r="D81" s="62"/>
      <c r="E81" s="62"/>
      <c r="F81" s="62"/>
    </row>
    <row r="82" spans="2:6" s="37" customFormat="1" ht="15" x14ac:dyDescent="0.25">
      <c r="B82" s="62"/>
      <c r="C82" s="62"/>
      <c r="D82" s="62"/>
      <c r="E82" s="62"/>
      <c r="F82" s="62"/>
    </row>
    <row r="83" spans="2:6" s="37" customFormat="1" ht="15" x14ac:dyDescent="0.25">
      <c r="B83" s="62"/>
      <c r="C83" s="62"/>
      <c r="D83" s="62"/>
      <c r="E83" s="62"/>
      <c r="F83" s="62"/>
    </row>
    <row r="84" spans="2:6" s="37" customFormat="1" ht="15" x14ac:dyDescent="0.25">
      <c r="B84" s="62"/>
      <c r="C84" s="62"/>
      <c r="D84" s="62"/>
      <c r="E84" s="62"/>
      <c r="F84" s="62"/>
    </row>
    <row r="85" spans="2:6" s="37" customFormat="1" ht="15" x14ac:dyDescent="0.25">
      <c r="B85" s="62"/>
      <c r="C85" s="62"/>
      <c r="D85" s="62"/>
      <c r="E85" s="62"/>
      <c r="F85" s="62"/>
    </row>
    <row r="86" spans="2:6" s="37" customFormat="1" ht="15" x14ac:dyDescent="0.25">
      <c r="B86" s="63" t="s">
        <v>76</v>
      </c>
      <c r="C86" s="62"/>
      <c r="D86" s="62"/>
      <c r="E86" s="63" t="s">
        <v>77</v>
      </c>
      <c r="F86" s="62"/>
    </row>
    <row r="87" spans="2:6" s="37" customFormat="1" ht="15" x14ac:dyDescent="0.25">
      <c r="B87" s="64" t="s">
        <v>78</v>
      </c>
      <c r="C87" s="62"/>
      <c r="D87" s="62"/>
      <c r="E87" s="64" t="s">
        <v>79</v>
      </c>
      <c r="F87" s="62"/>
    </row>
    <row r="88" spans="2:6" s="37" customFormat="1" x14ac:dyDescent="0.2">
      <c r="B88" s="36"/>
    </row>
    <row r="89" spans="2:6" s="37" customFormat="1" x14ac:dyDescent="0.2">
      <c r="B89" s="36"/>
    </row>
    <row r="90" spans="2:6" s="37" customFormat="1" x14ac:dyDescent="0.2">
      <c r="B90" s="36"/>
    </row>
    <row r="91" spans="2:6" s="37" customFormat="1" x14ac:dyDescent="0.2">
      <c r="B91" s="36"/>
    </row>
    <row r="92" spans="2:6" s="37" customFormat="1" x14ac:dyDescent="0.2">
      <c r="B92" s="36"/>
    </row>
    <row r="93" spans="2:6" s="37" customFormat="1" x14ac:dyDescent="0.2">
      <c r="B93" s="36"/>
    </row>
    <row r="94" spans="2:6" s="37" customFormat="1" x14ac:dyDescent="0.2">
      <c r="B94" s="36"/>
    </row>
    <row r="95" spans="2:6" s="37" customFormat="1" x14ac:dyDescent="0.2">
      <c r="B95" s="36"/>
    </row>
    <row r="96" spans="2:6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dcterms:created xsi:type="dcterms:W3CDTF">2020-01-08T20:55:35Z</dcterms:created>
  <dcterms:modified xsi:type="dcterms:W3CDTF">2023-02-02T21:18:38Z</dcterms:modified>
</cp:coreProperties>
</file>